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our budget" sheetId="1" state="visible" r:id="rId1"/>
    <sheet xmlns:r="http://schemas.openxmlformats.org/officeDocument/2006/relationships" name="Home gathering example" sheetId="2" state="visible" r:id="rId2"/>
  </sheets>
  <definedNames>
    <definedName name="_xlnm.Print_Area" localSheetId="0">'Your budget'!$A$1:$G$27</definedName>
    <definedName name="_xlnm.Print_Area" localSheetId="1">'Home gathering example'!$A$1:$G$27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;[Red]-&quot;$&quot;#,##0.00"/>
  </numFmts>
  <fonts count="4">
    <font>
      <name val="Calibri"/>
      <family val="2"/>
      <color theme="1"/>
      <sz val="11"/>
      <scheme val="minor"/>
    </font>
    <font>
      <name val="Calibri"/>
      <color rgb="0024251F"/>
      <sz val="11"/>
    </font>
    <font>
      <name val="Calibri"/>
      <b val="1"/>
      <color rgb="00FFFFFF"/>
      <sz val="12"/>
    </font>
    <font>
      <name val="Calibri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294D3D"/>
      </patternFill>
    </fill>
    <fill>
      <patternFill patternType="solid">
        <fgColor rgb="00E2EE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  <xf numFmtId="164" fontId="1" fillId="3" borderId="0" applyAlignment="1" pivotButton="0" quotePrefix="0" xfId="0">
      <alignment vertical="top" wrapText="1"/>
    </xf>
    <xf numFmtId="164" fontId="1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top" wrapText="1"/>
    </xf>
    <xf numFmtId="164" fontId="3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7"/>
  <sheetViews>
    <sheetView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2" customWidth="1" min="2" max="2"/>
    <col width="14" customWidth="1" min="3" max="3"/>
    <col width="14" customWidth="1" min="4" max="4"/>
    <col width="14" customWidth="1" min="5" max="5"/>
    <col width="17" customWidth="1" min="6" max="6"/>
    <col width="45" customWidth="1" min="7" max="7"/>
  </cols>
  <sheetData>
    <row r="1" ht="30" customHeight="1">
      <c r="A1" s="1" t="inlineStr">
        <is>
          <t>Birthday budget worksheet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AUD. Include the birthday person in the guest count. Blue cells are editable.</t>
        </is>
      </c>
      <c r="B2" s="2" t="n"/>
      <c r="C2" s="2" t="n"/>
      <c r="D2" s="2" t="n"/>
      <c r="E2" s="2" t="n"/>
      <c r="F2" s="2" t="n"/>
      <c r="G2" s="2" t="n"/>
    </row>
    <row r="3">
      <c r="A3" s="2" t="inlineStr">
        <is>
          <t>Guests pay = total contributions for that item, not a per-person price.</t>
        </is>
      </c>
      <c r="B3" s="2" t="n"/>
      <c r="C3" s="2" t="n"/>
      <c r="D3" s="2" t="n"/>
      <c r="E3" s="2" t="n"/>
      <c r="F3" s="2" t="n"/>
      <c r="G3" s="2" t="n"/>
    </row>
    <row r="4" ht="34" customHeight="1">
      <c r="A4" s="2" t="inlineStr">
        <is>
          <t>People attending</t>
        </is>
      </c>
      <c r="B4" s="3" t="n">
        <v>8</v>
      </c>
      <c r="C4" s="2" t="n"/>
      <c r="D4" s="2" t="inlineStr">
        <is>
          <t>Paying guests</t>
        </is>
      </c>
      <c r="E4" s="3" t="n">
        <v>0</v>
      </c>
      <c r="F4" s="2" t="n"/>
      <c r="G4" s="2" t="inlineStr">
        <is>
          <t>Exclude the organiser. Count only guests contributing money.</t>
        </is>
      </c>
    </row>
    <row r="5">
      <c r="A5" s="2" t="inlineStr">
        <is>
          <t>Organiser budget</t>
        </is>
      </c>
      <c r="B5" s="4" t="n">
        <v>300</v>
      </c>
      <c r="C5" s="2" t="n"/>
      <c r="D5" s="2" t="n"/>
      <c r="E5" s="2" t="n"/>
      <c r="F5" s="2" t="n"/>
      <c r="G5" s="2" t="n"/>
    </row>
    <row r="6">
      <c r="A6" s="2" t="inlineStr">
        <is>
          <t>Organiser cost</t>
        </is>
      </c>
      <c r="B6" s="5">
        <f>SUM(F10:F21)</f>
        <v/>
      </c>
      <c r="C6" s="2" t="n"/>
      <c r="D6" s="2" t="n"/>
      <c r="E6" s="2" t="n"/>
      <c r="F6" s="2" t="n"/>
      <c r="G6" s="2" t="n"/>
    </row>
    <row r="7">
      <c r="A7" s="2" t="inlineStr">
        <is>
          <t>Budget remaining</t>
        </is>
      </c>
      <c r="B7" s="5">
        <f>B5-B6</f>
        <v/>
      </c>
      <c r="C7" s="2" t="n"/>
      <c r="D7" s="2" t="n"/>
      <c r="E7" s="2" t="n"/>
      <c r="F7" s="2" t="n"/>
      <c r="G7" s="2" t="n"/>
    </row>
    <row r="8">
      <c r="A8" s="2" t="inlineStr">
        <is>
          <t>Enter quantities, costs and who pays. Include fees; do not deduct unconfirmed rewards.</t>
        </is>
      </c>
      <c r="B8" s="2" t="n"/>
      <c r="C8" s="2" t="n"/>
      <c r="D8" s="2" t="n"/>
      <c r="E8" s="2" t="n"/>
      <c r="F8" s="2" t="n"/>
      <c r="G8" s="2" t="n"/>
    </row>
    <row r="9">
      <c r="A9" s="6" t="inlineStr">
        <is>
          <t>Item</t>
        </is>
      </c>
      <c r="B9" s="6" t="inlineStr">
        <is>
          <t>Quantity</t>
        </is>
      </c>
      <c r="C9" s="6" t="inlineStr">
        <is>
          <t>Unit cost</t>
        </is>
      </c>
      <c r="D9" s="6" t="inlineStr">
        <is>
          <t>Total</t>
        </is>
      </c>
      <c r="E9" s="6" t="inlineStr">
        <is>
          <t>Guests pay</t>
        </is>
      </c>
      <c r="F9" s="6" t="inlineStr">
        <is>
          <t>Organiser cost</t>
        </is>
      </c>
      <c r="G9" s="6" t="inlineStr">
        <is>
          <t>Notes / source</t>
        </is>
      </c>
    </row>
    <row r="10" ht="32" customHeight="1">
      <c r="A10" s="3" t="inlineStr">
        <is>
          <t>Activity / tickets</t>
        </is>
      </c>
      <c r="B10" s="3" t="n">
        <v>0</v>
      </c>
      <c r="C10" s="4" t="n">
        <v>0</v>
      </c>
      <c r="D10" s="5">
        <f>ROUND(B10*C10,2)</f>
        <v/>
      </c>
      <c r="E10" s="4" t="n">
        <v>0</v>
      </c>
      <c r="F10" s="5">
        <f>D10-E10</f>
        <v/>
      </c>
      <c r="G10" s="3" t="inlineStr"/>
    </row>
    <row r="11" ht="32" customHeight="1">
      <c r="A11" s="3" t="inlineStr">
        <is>
          <t>Venue</t>
        </is>
      </c>
      <c r="B11" s="3" t="n">
        <v>0</v>
      </c>
      <c r="C11" s="4" t="n">
        <v>0</v>
      </c>
      <c r="D11" s="5">
        <f>ROUND(B11*C11,2)</f>
        <v/>
      </c>
      <c r="E11" s="4" t="n">
        <v>0</v>
      </c>
      <c r="F11" s="5">
        <f>D11-E11</f>
        <v/>
      </c>
      <c r="G11" s="3" t="inlineStr"/>
    </row>
    <row r="12" ht="32" customHeight="1">
      <c r="A12" s="3" t="inlineStr">
        <is>
          <t>Food</t>
        </is>
      </c>
      <c r="B12" s="3" t="n">
        <v>0</v>
      </c>
      <c r="C12" s="4" t="n">
        <v>0</v>
      </c>
      <c r="D12" s="5">
        <f>ROUND(B12*C12,2)</f>
        <v/>
      </c>
      <c r="E12" s="4" t="n">
        <v>0</v>
      </c>
      <c r="F12" s="5">
        <f>D12-E12</f>
        <v/>
      </c>
      <c r="G12" s="3" t="inlineStr"/>
    </row>
    <row r="13" ht="32" customHeight="1">
      <c r="A13" s="3" t="inlineStr">
        <is>
          <t>Drinks</t>
        </is>
      </c>
      <c r="B13" s="3" t="n">
        <v>0</v>
      </c>
      <c r="C13" s="4" t="n">
        <v>0</v>
      </c>
      <c r="D13" s="5">
        <f>ROUND(B13*C13,2)</f>
        <v/>
      </c>
      <c r="E13" s="4" t="n">
        <v>0</v>
      </c>
      <c r="F13" s="5">
        <f>D13-E13</f>
        <v/>
      </c>
      <c r="G13" s="3" t="inlineStr"/>
    </row>
    <row r="14" ht="32" customHeight="1">
      <c r="A14" s="3" t="inlineStr">
        <is>
          <t>Cake</t>
        </is>
      </c>
      <c r="B14" s="3" t="n">
        <v>0</v>
      </c>
      <c r="C14" s="4" t="n">
        <v>0</v>
      </c>
      <c r="D14" s="5">
        <f>ROUND(B14*C14,2)</f>
        <v/>
      </c>
      <c r="E14" s="4" t="n">
        <v>0</v>
      </c>
      <c r="F14" s="5">
        <f>D14-E14</f>
        <v/>
      </c>
      <c r="G14" s="3" t="inlineStr"/>
    </row>
    <row r="15" ht="32" customHeight="1">
      <c r="A15" s="3" t="inlineStr">
        <is>
          <t>Decorations</t>
        </is>
      </c>
      <c r="B15" s="3" t="n">
        <v>0</v>
      </c>
      <c r="C15" s="4" t="n">
        <v>0</v>
      </c>
      <c r="D15" s="5">
        <f>ROUND(B15*C15,2)</f>
        <v/>
      </c>
      <c r="E15" s="4" t="n">
        <v>0</v>
      </c>
      <c r="F15" s="5">
        <f>D15-E15</f>
        <v/>
      </c>
      <c r="G15" s="3" t="inlineStr"/>
    </row>
    <row r="16" ht="32" customHeight="1">
      <c r="A16" s="3" t="inlineStr">
        <is>
          <t>Tableware</t>
        </is>
      </c>
      <c r="B16" s="3" t="n">
        <v>0</v>
      </c>
      <c r="C16" s="4" t="n">
        <v>0</v>
      </c>
      <c r="D16" s="5">
        <f>ROUND(B16*C16,2)</f>
        <v/>
      </c>
      <c r="E16" s="4" t="n">
        <v>0</v>
      </c>
      <c r="F16" s="5">
        <f>D16-E16</f>
        <v/>
      </c>
      <c r="G16" s="3" t="inlineStr"/>
    </row>
    <row r="17" ht="32" customHeight="1">
      <c r="A17" s="3" t="inlineStr">
        <is>
          <t>Transport</t>
        </is>
      </c>
      <c r="B17" s="3" t="n">
        <v>0</v>
      </c>
      <c r="C17" s="4" t="n">
        <v>0</v>
      </c>
      <c r="D17" s="5">
        <f>ROUND(B17*C17,2)</f>
        <v/>
      </c>
      <c r="E17" s="4" t="n">
        <v>0</v>
      </c>
      <c r="F17" s="5">
        <f>D17-E17</f>
        <v/>
      </c>
      <c r="G17" s="3" t="inlineStr"/>
    </row>
    <row r="18" ht="32" customHeight="1">
      <c r="A18" s="3" t="inlineStr">
        <is>
          <t>Delivery / booking fees</t>
        </is>
      </c>
      <c r="B18" s="3" t="n">
        <v>0</v>
      </c>
      <c r="C18" s="4" t="n">
        <v>0</v>
      </c>
      <c r="D18" s="5">
        <f>ROUND(B18*C18,2)</f>
        <v/>
      </c>
      <c r="E18" s="4" t="n">
        <v>0</v>
      </c>
      <c r="F18" s="5">
        <f>D18-E18</f>
        <v/>
      </c>
      <c r="G18" s="3" t="inlineStr"/>
    </row>
    <row r="19" ht="32" customHeight="1">
      <c r="A19" s="3" t="inlineStr">
        <is>
          <t>Other</t>
        </is>
      </c>
      <c r="B19" s="3" t="n">
        <v>0</v>
      </c>
      <c r="C19" s="4" t="n">
        <v>0</v>
      </c>
      <c r="D19" s="5">
        <f>ROUND(B19*C19,2)</f>
        <v/>
      </c>
      <c r="E19" s="4" t="n">
        <v>0</v>
      </c>
      <c r="F19" s="5">
        <f>D19-E19</f>
        <v/>
      </c>
      <c r="G19" s="3" t="inlineStr"/>
    </row>
    <row r="20" ht="32" customHeight="1">
      <c r="A20" s="3" t="inlineStr">
        <is>
          <t>Other</t>
        </is>
      </c>
      <c r="B20" s="3" t="n">
        <v>0</v>
      </c>
      <c r="C20" s="4" t="n">
        <v>0</v>
      </c>
      <c r="D20" s="5">
        <f>ROUND(B20*C20,2)</f>
        <v/>
      </c>
      <c r="E20" s="4" t="n">
        <v>0</v>
      </c>
      <c r="F20" s="5">
        <f>D20-E20</f>
        <v/>
      </c>
      <c r="G20" s="3" t="inlineStr"/>
    </row>
    <row r="21" ht="32" customHeight="1">
      <c r="A21" s="3" t="inlineStr">
        <is>
          <t>Contingency</t>
        </is>
      </c>
      <c r="B21" s="3" t="n">
        <v>0</v>
      </c>
      <c r="C21" s="4" t="n">
        <v>0</v>
      </c>
      <c r="D21" s="5">
        <f>ROUND(B21*C21,2)</f>
        <v/>
      </c>
      <c r="E21" s="4" t="n">
        <v>0</v>
      </c>
      <c r="F21" s="5">
        <f>D21-E21</f>
        <v/>
      </c>
      <c r="G21" s="3" t="inlineStr"/>
    </row>
    <row r="22">
      <c r="A22" s="6" t="inlineStr">
        <is>
          <t>TOTAL</t>
        </is>
      </c>
      <c r="B22" s="6" t="n"/>
      <c r="C22" s="7" t="n"/>
      <c r="D22" s="7">
        <f>SUM(D10:D21)</f>
        <v/>
      </c>
      <c r="E22" s="7">
        <f>SUM(E10:E21)</f>
        <v/>
      </c>
      <c r="F22" s="7">
        <f>SUM(F10:F21)</f>
        <v/>
      </c>
      <c r="G22" s="6" t="n"/>
    </row>
    <row r="23">
      <c r="A23" s="2" t="inlineStr">
        <is>
          <t>Average total cost per person</t>
        </is>
      </c>
      <c r="B23" s="5">
        <f>IF(B4&gt;0,D22/B4,0)</f>
        <v/>
      </c>
      <c r="C23" s="2" t="n"/>
      <c r="D23" s="2" t="n"/>
      <c r="E23" s="2" t="n"/>
      <c r="F23" s="2" t="n"/>
      <c r="G23" s="2" t="n"/>
    </row>
    <row r="24">
      <c r="A24" s="2" t="inlineStr">
        <is>
          <t>Average per paying guest</t>
        </is>
      </c>
      <c r="B24" s="5">
        <f>IF(E4&gt;0,E22/E4,IF(E22=0,0,"Set paying guests"))</f>
        <v/>
      </c>
      <c r="C24" s="2" t="n"/>
      <c r="D24" s="2" t="n"/>
      <c r="E24" s="2" t="n"/>
      <c r="F24" s="2" t="n"/>
      <c r="G24" s="2" t="n"/>
    </row>
    <row r="25">
      <c r="A25" s="2" t="inlineStr">
        <is>
          <t>Averages are planning aids; agree each person's payment before booking.</t>
        </is>
      </c>
      <c r="B25" s="2" t="n"/>
      <c r="C25" s="2" t="n"/>
      <c r="D25" s="2" t="n"/>
      <c r="E25" s="2" t="n"/>
      <c r="F25" s="2" t="n"/>
      <c r="G25" s="2" t="n"/>
    </row>
    <row r="26">
      <c r="A26" s="2" t="inlineStr">
        <is>
          <t>Sources and assumptions: record price-check dates; add delivery and excluded costs.</t>
        </is>
      </c>
      <c r="B26" s="2" t="n"/>
      <c r="C26" s="2" t="n"/>
      <c r="D26" s="2" t="n"/>
      <c r="E26" s="2" t="n"/>
      <c r="F26" s="2" t="n"/>
      <c r="G26" s="2" t="n"/>
    </row>
    <row r="27">
      <c r="A27" s="2" t="inlineStr">
        <is>
          <t>Illustrative allowances are not retailer quotations. No alcohol, gifts or accommodation included.</t>
        </is>
      </c>
      <c r="B27" s="2" t="n"/>
      <c r="C27" s="2" t="n"/>
      <c r="D27" s="2" t="n"/>
      <c r="E27" s="2" t="n"/>
      <c r="F27" s="2" t="n"/>
      <c r="G27" s="2" t="n"/>
    </row>
  </sheetData>
  <dataValidations count="5">
    <dataValidation sqref="B4" showDropDown="0" showInputMessage="0" showErrorMessage="1" allowBlank="0" errorTitle="Check this amount" error="Use a non-negative amount. Guest contributions cannot exceed the item total." type="whole" errorStyle="stop" operator="between">
      <formula1>1</formula1>
      <formula2>10000</formula2>
    </dataValidation>
    <dataValidation sqref="B10:B21" showDropDown="0" showInputMessage="0" showErrorMessage="1" allowBlank="0" errorTitle="Check this amount" error="Use a non-negative amount. Guest contributions cannot exceed the item total." type="whole" errorStyle="stop" operator="between">
      <formula1>0</formula1>
      <formula2>10000</formula2>
    </dataValidation>
    <dataValidation sqref="B5 C10:C21" showDropDown="0" showInputMessage="0" showErrorMessage="1" allowBlank="0" errorTitle="Check this amount" error="Use a non-negative amount. Guest contributions cannot exceed the item total." type="decimal" errorStyle="stop" operator="between">
      <formula1>0</formula1>
      <formula2>100000</formula2>
    </dataValidation>
    <dataValidation sqref="E10:E21" showDropDown="0" showInputMessage="0" showErrorMessage="1" allowBlank="0" errorTitle="Check this amount" error="Use a non-negative amount. Guest contributions cannot exceed the item total." type="custom" errorStyle="stop">
      <formula1>AND(E10&gt;=0,E10&lt;=D10)</formula1>
    </dataValidation>
    <dataValidation sqref="E4" showDropDown="0" showInputMessage="0" showErrorMessage="1" allowBlank="0" errorTitle="Check this amount" error="Enter a whole number from zero to the number of people attending." type="custom" errorStyle="stop">
      <formula1>AND(ISNUMBER(E4),E4=INT(E4),E4&gt;=0,E4&lt;=$B$4)</formula1>
    </dataValidation>
  </dataValidation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7"/>
  <sheetViews>
    <sheetView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2" customWidth="1" min="2" max="2"/>
    <col width="14" customWidth="1" min="3" max="3"/>
    <col width="14" customWidth="1" min="4" max="4"/>
    <col width="14" customWidth="1" min="5" max="5"/>
    <col width="17" customWidth="1" min="6" max="6"/>
    <col width="45" customWidth="1" min="7" max="7"/>
  </cols>
  <sheetData>
    <row r="1" ht="30" customHeight="1">
      <c r="A1" s="1" t="inlineStr">
        <is>
          <t>Birthday budget worksheet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AUD. Include the birthday person in the guest count. Blue cells are editable.</t>
        </is>
      </c>
      <c r="B2" s="2" t="n"/>
      <c r="C2" s="2" t="n"/>
      <c r="D2" s="2" t="n"/>
      <c r="E2" s="2" t="n"/>
      <c r="F2" s="2" t="n"/>
      <c r="G2" s="2" t="n"/>
    </row>
    <row r="3">
      <c r="A3" s="2" t="inlineStr">
        <is>
          <t>Guests pay = total contributions for that item, not a per-person price.</t>
        </is>
      </c>
      <c r="B3" s="2" t="n"/>
      <c r="C3" s="2" t="n"/>
      <c r="D3" s="2" t="n"/>
      <c r="E3" s="2" t="n"/>
      <c r="F3" s="2" t="n"/>
      <c r="G3" s="2" t="n"/>
    </row>
    <row r="4" ht="34" customHeight="1">
      <c r="A4" s="2" t="inlineStr">
        <is>
          <t>People attending</t>
        </is>
      </c>
      <c r="B4" s="3" t="n">
        <v>8</v>
      </c>
      <c r="C4" s="2" t="n"/>
      <c r="D4" s="2" t="inlineStr">
        <is>
          <t>Paying guests</t>
        </is>
      </c>
      <c r="E4" s="3" t="n">
        <v>0</v>
      </c>
      <c r="F4" s="2" t="n"/>
      <c r="G4" s="2" t="inlineStr">
        <is>
          <t>Exclude the organiser. Count only guests contributing money.</t>
        </is>
      </c>
    </row>
    <row r="5">
      <c r="A5" s="2" t="inlineStr">
        <is>
          <t>Organiser budget</t>
        </is>
      </c>
      <c r="B5" s="4" t="n">
        <v>300</v>
      </c>
      <c r="C5" s="2" t="n"/>
      <c r="D5" s="2" t="n"/>
      <c r="E5" s="2" t="n"/>
      <c r="F5" s="2" t="n"/>
      <c r="G5" s="2" t="n"/>
    </row>
    <row r="6">
      <c r="A6" s="2" t="inlineStr">
        <is>
          <t>Organiser cost</t>
        </is>
      </c>
      <c r="B6" s="5">
        <f>SUM(F10:F21)</f>
        <v/>
      </c>
      <c r="C6" s="2" t="n"/>
      <c r="D6" s="2" t="n"/>
      <c r="E6" s="2" t="n"/>
      <c r="F6" s="2" t="n"/>
      <c r="G6" s="2" t="n"/>
    </row>
    <row r="7">
      <c r="A7" s="2" t="inlineStr">
        <is>
          <t>Budget remaining</t>
        </is>
      </c>
      <c r="B7" s="5">
        <f>B5-B6</f>
        <v/>
      </c>
      <c r="C7" s="2" t="n"/>
      <c r="D7" s="2" t="n"/>
      <c r="E7" s="2" t="n"/>
      <c r="F7" s="2" t="n"/>
      <c r="G7" s="2" t="n"/>
    </row>
    <row r="8">
      <c r="A8" s="2" t="inlineStr">
        <is>
          <t>Enter quantities, costs and who pays. Include fees; do not deduct unconfirmed rewards.</t>
        </is>
      </c>
      <c r="B8" s="2" t="n"/>
      <c r="C8" s="2" t="n"/>
      <c r="D8" s="2" t="n"/>
      <c r="E8" s="2" t="n"/>
      <c r="F8" s="2" t="n"/>
      <c r="G8" s="2" t="n"/>
    </row>
    <row r="9">
      <c r="A9" s="6" t="inlineStr">
        <is>
          <t>Item</t>
        </is>
      </c>
      <c r="B9" s="6" t="inlineStr">
        <is>
          <t>Quantity</t>
        </is>
      </c>
      <c r="C9" s="6" t="inlineStr">
        <is>
          <t>Unit cost</t>
        </is>
      </c>
      <c r="D9" s="6" t="inlineStr">
        <is>
          <t>Total</t>
        </is>
      </c>
      <c r="E9" s="6" t="inlineStr">
        <is>
          <t>Guests pay</t>
        </is>
      </c>
      <c r="F9" s="6" t="inlineStr">
        <is>
          <t>Organiser cost</t>
        </is>
      </c>
      <c r="G9" s="6" t="inlineStr">
        <is>
          <t>Notes / source</t>
        </is>
      </c>
    </row>
    <row r="10" ht="32" customHeight="1">
      <c r="A10" s="3" t="inlineStr">
        <is>
          <t>Activity / tickets</t>
        </is>
      </c>
      <c r="B10" s="3" t="n">
        <v>0</v>
      </c>
      <c r="C10" s="4" t="n">
        <v>0</v>
      </c>
      <c r="D10" s="5">
        <f>ROUND(B10*C10,2)</f>
        <v/>
      </c>
      <c r="E10" s="4" t="n">
        <v>0</v>
      </c>
      <c r="F10" s="5">
        <f>D10-E10</f>
        <v/>
      </c>
      <c r="G10" s="3" t="inlineStr"/>
    </row>
    <row r="11" ht="32" customHeight="1">
      <c r="A11" s="3" t="inlineStr">
        <is>
          <t>Venue</t>
        </is>
      </c>
      <c r="B11" s="3" t="n">
        <v>0</v>
      </c>
      <c r="C11" s="4" t="n">
        <v>0</v>
      </c>
      <c r="D11" s="5">
        <f>ROUND(B11*C11,2)</f>
        <v/>
      </c>
      <c r="E11" s="4" t="n">
        <v>0</v>
      </c>
      <c r="F11" s="5">
        <f>D11-E11</f>
        <v/>
      </c>
      <c r="G11" s="3" t="inlineStr"/>
    </row>
    <row r="12" ht="32" customHeight="1">
      <c r="A12" s="3" t="inlineStr">
        <is>
          <t>Food</t>
        </is>
      </c>
      <c r="B12" s="3" t="n">
        <v>1</v>
      </c>
      <c r="C12" s="4" t="n">
        <v>120</v>
      </c>
      <c r="D12" s="5">
        <f>ROUND(B12*C12,2)</f>
        <v/>
      </c>
      <c r="E12" s="4" t="n">
        <v>0</v>
      </c>
      <c r="F12" s="5">
        <f>D12-E12</f>
        <v/>
      </c>
      <c r="G12" s="3" t="inlineStr">
        <is>
          <t>Editorial allowance</t>
        </is>
      </c>
    </row>
    <row r="13" ht="32" customHeight="1">
      <c r="A13" s="3" t="inlineStr">
        <is>
          <t>Drinks</t>
        </is>
      </c>
      <c r="B13" s="3" t="n">
        <v>1</v>
      </c>
      <c r="C13" s="4" t="n">
        <v>40</v>
      </c>
      <c r="D13" s="5">
        <f>ROUND(B13*C13,2)</f>
        <v/>
      </c>
      <c r="E13" s="4" t="n">
        <v>0</v>
      </c>
      <c r="F13" s="5">
        <f>D13-E13</f>
        <v/>
      </c>
      <c r="G13" s="3" t="inlineStr">
        <is>
          <t>Editorial allowance</t>
        </is>
      </c>
    </row>
    <row r="14" ht="32" customHeight="1">
      <c r="A14" s="3" t="inlineStr">
        <is>
          <t>Cake</t>
        </is>
      </c>
      <c r="B14" s="3" t="n">
        <v>1</v>
      </c>
      <c r="C14" s="4" t="n">
        <v>35</v>
      </c>
      <c r="D14" s="5">
        <f>ROUND(B14*C14,2)</f>
        <v/>
      </c>
      <c r="E14" s="4" t="n">
        <v>0</v>
      </c>
      <c r="F14" s="5">
        <f>D14-E14</f>
        <v/>
      </c>
      <c r="G14" s="3" t="inlineStr">
        <is>
          <t>Editorial allowance</t>
        </is>
      </c>
    </row>
    <row r="15" ht="32" customHeight="1">
      <c r="A15" s="3" t="inlineStr">
        <is>
          <t>Decorations</t>
        </is>
      </c>
      <c r="B15" s="3" t="n">
        <v>1</v>
      </c>
      <c r="C15" s="4" t="n">
        <v>17.5</v>
      </c>
      <c r="D15" s="5">
        <f>ROUND(B15*C15,2)</f>
        <v/>
      </c>
      <c r="E15" s="4" t="n">
        <v>0</v>
      </c>
      <c r="F15" s="5">
        <f>D15-E15</f>
        <v/>
      </c>
      <c r="G15" s="3" t="inlineStr">
        <is>
          <t>Kmart basket checked 9 Oct 2026; see guide</t>
        </is>
      </c>
    </row>
    <row r="16" ht="32" customHeight="1">
      <c r="A16" s="3" t="inlineStr">
        <is>
          <t>Tableware</t>
        </is>
      </c>
      <c r="B16" s="3" t="n">
        <v>0</v>
      </c>
      <c r="C16" s="4" t="n">
        <v>0</v>
      </c>
      <c r="D16" s="5">
        <f>ROUND(B16*C16,2)</f>
        <v/>
      </c>
      <c r="E16" s="4" t="n">
        <v>0</v>
      </c>
      <c r="F16" s="5">
        <f>D16-E16</f>
        <v/>
      </c>
      <c r="G16" s="3" t="inlineStr"/>
    </row>
    <row r="17" ht="32" customHeight="1">
      <c r="A17" s="3" t="inlineStr">
        <is>
          <t>Transport</t>
        </is>
      </c>
      <c r="B17" s="3" t="n">
        <v>0</v>
      </c>
      <c r="C17" s="4" t="n">
        <v>0</v>
      </c>
      <c r="D17" s="5">
        <f>ROUND(B17*C17,2)</f>
        <v/>
      </c>
      <c r="E17" s="4" t="n">
        <v>0</v>
      </c>
      <c r="F17" s="5">
        <f>D17-E17</f>
        <v/>
      </c>
      <c r="G17" s="3" t="inlineStr"/>
    </row>
    <row r="18" ht="32" customHeight="1">
      <c r="A18" s="3" t="inlineStr">
        <is>
          <t>Delivery / booking fees</t>
        </is>
      </c>
      <c r="B18" s="3" t="n">
        <v>0</v>
      </c>
      <c r="C18" s="4" t="n">
        <v>0</v>
      </c>
      <c r="D18" s="5">
        <f>ROUND(B18*C18,2)</f>
        <v/>
      </c>
      <c r="E18" s="4" t="n">
        <v>0</v>
      </c>
      <c r="F18" s="5">
        <f>D18-E18</f>
        <v/>
      </c>
      <c r="G18" s="3" t="inlineStr"/>
    </row>
    <row r="19" ht="32" customHeight="1">
      <c r="A19" s="3" t="inlineStr">
        <is>
          <t>Other</t>
        </is>
      </c>
      <c r="B19" s="3" t="n">
        <v>0</v>
      </c>
      <c r="C19" s="4" t="n">
        <v>0</v>
      </c>
      <c r="D19" s="5">
        <f>ROUND(B19*C19,2)</f>
        <v/>
      </c>
      <c r="E19" s="4" t="n">
        <v>0</v>
      </c>
      <c r="F19" s="5">
        <f>D19-E19</f>
        <v/>
      </c>
      <c r="G19" s="3" t="inlineStr"/>
    </row>
    <row r="20" ht="32" customHeight="1">
      <c r="A20" s="3" t="inlineStr">
        <is>
          <t>Other</t>
        </is>
      </c>
      <c r="B20" s="3" t="n">
        <v>0</v>
      </c>
      <c r="C20" s="4" t="n">
        <v>0</v>
      </c>
      <c r="D20" s="5">
        <f>ROUND(B20*C20,2)</f>
        <v/>
      </c>
      <c r="E20" s="4" t="n">
        <v>0</v>
      </c>
      <c r="F20" s="5">
        <f>D20-E20</f>
        <v/>
      </c>
      <c r="G20" s="3" t="inlineStr"/>
    </row>
    <row r="21" ht="32" customHeight="1">
      <c r="A21" s="3" t="inlineStr">
        <is>
          <t>Contingency</t>
        </is>
      </c>
      <c r="B21" s="3" t="n">
        <v>1</v>
      </c>
      <c r="C21" s="4" t="n">
        <v>25</v>
      </c>
      <c r="D21" s="5">
        <f>ROUND(B21*C21,2)</f>
        <v/>
      </c>
      <c r="E21" s="4" t="n">
        <v>0</v>
      </c>
      <c r="F21" s="5">
        <f>D21-E21</f>
        <v/>
      </c>
      <c r="G21" s="3" t="inlineStr">
        <is>
          <t>Editorial allowance</t>
        </is>
      </c>
    </row>
    <row r="22">
      <c r="A22" s="6" t="inlineStr">
        <is>
          <t>TOTAL</t>
        </is>
      </c>
      <c r="B22" s="6" t="n"/>
      <c r="C22" s="7" t="n"/>
      <c r="D22" s="7">
        <f>SUM(D10:D21)</f>
        <v/>
      </c>
      <c r="E22" s="7">
        <f>SUM(E10:E21)</f>
        <v/>
      </c>
      <c r="F22" s="7">
        <f>SUM(F10:F21)</f>
        <v/>
      </c>
      <c r="G22" s="6" t="n"/>
    </row>
    <row r="23">
      <c r="A23" s="2" t="inlineStr">
        <is>
          <t>Average total cost per person</t>
        </is>
      </c>
      <c r="B23" s="5">
        <f>IF(B4&gt;0,D22/B4,0)</f>
        <v/>
      </c>
      <c r="C23" s="2" t="n"/>
      <c r="D23" s="2" t="n"/>
      <c r="E23" s="2" t="n"/>
      <c r="F23" s="2" t="n"/>
      <c r="G23" s="2" t="n"/>
    </row>
    <row r="24">
      <c r="A24" s="2" t="inlineStr">
        <is>
          <t>Average per paying guest</t>
        </is>
      </c>
      <c r="B24" s="5">
        <f>IF(E4&gt;0,E22/E4,IF(E22=0,0,"Set paying guests"))</f>
        <v/>
      </c>
      <c r="C24" s="2" t="n"/>
      <c r="D24" s="2" t="n"/>
      <c r="E24" s="2" t="n"/>
      <c r="F24" s="2" t="n"/>
      <c r="G24" s="2" t="n"/>
    </row>
    <row r="25">
      <c r="A25" s="2" t="inlineStr">
        <is>
          <t>Averages are planning aids; agree each person's payment before booking.</t>
        </is>
      </c>
      <c r="B25" s="2" t="n"/>
      <c r="C25" s="2" t="n"/>
      <c r="D25" s="2" t="n"/>
      <c r="E25" s="2" t="n"/>
      <c r="F25" s="2" t="n"/>
      <c r="G25" s="2" t="n"/>
    </row>
    <row r="26">
      <c r="A26" s="2" t="inlineStr">
        <is>
          <t>Sources and assumptions: record price-check dates; add delivery and excluded costs.</t>
        </is>
      </c>
      <c r="B26" s="2" t="n"/>
      <c r="C26" s="2" t="n"/>
      <c r="D26" s="2" t="n"/>
      <c r="E26" s="2" t="n"/>
      <c r="F26" s="2" t="n"/>
      <c r="G26" s="2" t="n"/>
    </row>
    <row r="27">
      <c r="A27" s="2" t="inlineStr">
        <is>
          <t>Illustrative allowances are not retailer quotations. No alcohol, gifts or accommodation included.</t>
        </is>
      </c>
      <c r="B27" s="2" t="n"/>
      <c r="C27" s="2" t="n"/>
      <c r="D27" s="2" t="n"/>
      <c r="E27" s="2" t="n"/>
      <c r="F27" s="2" t="n"/>
      <c r="G27" s="2" t="n"/>
    </row>
  </sheetData>
  <dataValidations count="5">
    <dataValidation sqref="B4" showDropDown="0" showInputMessage="0" showErrorMessage="1" allowBlank="0" errorTitle="Check this amount" error="Use a non-negative amount. Guest contributions cannot exceed the item total." type="whole" errorStyle="stop" operator="between">
      <formula1>1</formula1>
      <formula2>10000</formula2>
    </dataValidation>
    <dataValidation sqref="B10:B21" showDropDown="0" showInputMessage="0" showErrorMessage="1" allowBlank="0" errorTitle="Check this amount" error="Use a non-negative amount. Guest contributions cannot exceed the item total." type="whole" errorStyle="stop" operator="between">
      <formula1>0</formula1>
      <formula2>10000</formula2>
    </dataValidation>
    <dataValidation sqref="B5 C10:C21" showDropDown="0" showInputMessage="0" showErrorMessage="1" allowBlank="0" errorTitle="Check this amount" error="Use a non-negative amount. Guest contributions cannot exceed the item total." type="decimal" errorStyle="stop" operator="between">
      <formula1>0</formula1>
      <formula2>100000</formula2>
    </dataValidation>
    <dataValidation sqref="E10:E21" showDropDown="0" showInputMessage="0" showErrorMessage="1" allowBlank="0" errorTitle="Check this amount" error="Use a non-negative amount. Guest contributions cannot exceed the item total." type="custom" errorStyle="stop">
      <formula1>AND(E10&gt;=0,E10&lt;=D10)</formula1>
    </dataValidation>
    <dataValidation sqref="E4" showDropDown="0" showInputMessage="0" showErrorMessage="1" allowBlank="0" errorTitle="Check this amount" error="Enter a whole number from zero to the number of people attending." type="custom" errorStyle="stop">
      <formula1>AND(ISNUMBER(E4),E4=INT(E4),E4&gt;=0,E4&lt;=$B$4)</formula1>
    </dataValidation>
  </dataValidations>
  <printOptions horizontalCentered="1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2026-10-08T15:19:27Z</dcterms:created>
  <dcterms:modified xmlns:dcterms="http://purl.org/dc/terms/" xmlns:xsi="http://www.w3.org/2001/XMLSchema-instance" xsi:type="dcterms:W3CDTF">2026-10-08T15:19:27Z</dcterms:modified>
</cp:coreProperties>
</file>